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2F7A3036-FC20-4FE6-99CE-9A7D116A16D1}" xr6:coauthVersionLast="47" xr6:coauthVersionMax="47" xr10:uidLastSave="{00000000-0000-0000-0000-000000000000}"/>
  <bookViews>
    <workbookView xWindow="-108" yWindow="-108" windowWidth="23256" windowHeight="12456" activeTab="1" xr2:uid="{00000000-000D-0000-FFFF-FFFF00000000}"/>
  </bookViews>
  <sheets>
    <sheet name="Summary" sheetId="4" r:id="rId1"/>
    <sheet name="BOQ"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2" l="1"/>
  <c r="F47" i="2"/>
  <c r="F49" i="2" s="1"/>
  <c r="B7" i="4" s="1"/>
  <c r="F10" i="2" l="1"/>
  <c r="F11" i="2"/>
  <c r="F6" i="2" l="1"/>
  <c r="F51" i="2" l="1"/>
  <c r="F7" i="2"/>
  <c r="F8" i="2"/>
  <c r="F9" i="2"/>
  <c r="F12" i="2" l="1"/>
  <c r="B3" i="4" s="1"/>
  <c r="F24" i="2"/>
  <c r="F25" i="2"/>
  <c r="F26" i="2"/>
  <c r="F27" i="2"/>
  <c r="F28" i="2"/>
  <c r="F29" i="2"/>
  <c r="F30" i="2"/>
  <c r="F31" i="2"/>
  <c r="F32" i="2"/>
  <c r="F33" i="2"/>
  <c r="F34" i="2"/>
  <c r="F35" i="2"/>
  <c r="F36" i="2"/>
  <c r="F37" i="2"/>
  <c r="F38" i="2"/>
  <c r="F39" i="2"/>
  <c r="F40" i="2"/>
  <c r="F41" i="2"/>
  <c r="F42" i="2"/>
  <c r="F43" i="2"/>
  <c r="F44" i="2"/>
  <c r="F45" i="2" l="1"/>
  <c r="B6" i="4" s="1"/>
  <c r="F19" i="2"/>
  <c r="F20" i="2"/>
  <c r="F21" i="2"/>
  <c r="F15" i="2"/>
  <c r="F52" i="2" l="1"/>
  <c r="B8" i="4" s="1"/>
  <c r="F18" i="2"/>
  <c r="F22" i="2" s="1"/>
  <c r="B5" i="4" s="1"/>
  <c r="F14" i="2"/>
  <c r="F16" i="2" s="1"/>
  <c r="B4" i="4" s="1"/>
  <c r="B9" i="4" s="1"/>
  <c r="F54" i="2" l="1"/>
</calcChain>
</file>

<file path=xl/sharedStrings.xml><?xml version="1.0" encoding="utf-8"?>
<sst xmlns="http://schemas.openxmlformats.org/spreadsheetml/2006/main" count="96" uniqueCount="61">
  <si>
    <t>ITEMS</t>
  </si>
  <si>
    <t>UOM</t>
  </si>
  <si>
    <t>QTY</t>
  </si>
  <si>
    <t>RATE</t>
  </si>
  <si>
    <t>AMOUNT</t>
  </si>
  <si>
    <t xml:space="preserve">A. CIVIL WORKS </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</si>
  <si>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</si>
  <si>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</si>
  <si>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</si>
  <si>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</si>
  <si>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</si>
  <si>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</si>
  <si>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</si>
  <si>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</si>
  <si>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</si>
  <si>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</si>
  <si>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</si>
  <si>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</si>
  <si>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</si>
  <si>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</si>
  <si>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</si>
  <si>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</si>
  <si>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r>
      <t xml:space="preserve">R.C.C  WORK [LINTEL/SLAB/WALL] </t>
    </r>
    <r>
      <rPr>
        <sz val="8"/>
        <rFont val="Arial Narrow"/>
        <family val="2"/>
      </rPr>
      <t>Reinforced cement concrete works (1:2:4) having minimum crushing strength 18 Mpa (cylinder) at 28 days with cement, best quality coarse sand [50% quantity of best local sand (F.M.-1.5) and 50% quantity of Sylhet sand or coarse sand of equivalent (F.M.- 2.5)] picked jhama chips including breaking chips and screening, centering, shuttering, supplying polythene sheet for making shuttering leak proof, placing of rod in position, mixing the aggregates, casting in forms, compacting &amp; curing for 15 days if possible  including the cost of reinforcement and its fabrication as per design drawing and direction of Architect/Authority.</t>
    </r>
  </si>
  <si>
    <t>CFT</t>
  </si>
  <si>
    <r>
      <t xml:space="preserve">CEMENT PLASTER </t>
    </r>
    <r>
      <rPr>
        <sz val="8"/>
        <rFont val="Arial Narrow"/>
        <family val="2"/>
      </rPr>
      <t>Minimum 3/4” thick cement plaster [1:5] to wall/ceiling both inner and outer surface, finishing the corners and edges in/c cleaning the surface, scaffolding and curing at least for 7 days etc. complete in all respect as per design drawing and direction of Architect/Authority.</t>
    </r>
  </si>
  <si>
    <r>
      <t xml:space="preserve">ENAMEL PAINT </t>
    </r>
    <r>
      <rPr>
        <sz val="8"/>
        <rFont val="Arial Narrow"/>
        <family val="2"/>
      </rPr>
      <t xml:space="preserve">Synthetic Enamel paint of ‘Berger’ brand of approved color to wall, ceiling, wooden surfaces, iron grills, shutters etc. minimum 2 coats over a coat of priming </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</si>
  <si>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</si>
  <si>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</si>
  <si>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</si>
  <si>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</si>
  <si>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</si>
  <si>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</si>
  <si>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</si>
  <si>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</si>
  <si>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</si>
  <si>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</si>
  <si>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</si>
  <si>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</si>
  <si>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</si>
  <si>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</si>
  <si>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</si>
  <si>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</si>
  <si>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</si>
  <si>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t>B. PAINT WORKS</t>
  </si>
  <si>
    <t xml:space="preserve">C. TILE/MARBLE &amp; FLOOR FINISH WORKS </t>
  </si>
  <si>
    <t>D. ELECTRICAL WORKS</t>
  </si>
  <si>
    <t xml:space="preserve">E. IT &amp; NETWORKING WORKS </t>
  </si>
  <si>
    <t>Dismantling &amp; Site Mobilization [All Necessary Dismantling to Complete the Project]</t>
  </si>
  <si>
    <r>
      <t xml:space="preserve">5” THICK BRICK WORK </t>
    </r>
    <r>
      <rPr>
        <sz val="8"/>
        <rFont val="Arial Narrow"/>
        <family val="2"/>
      </rPr>
      <t>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t>
    </r>
  </si>
  <si>
    <r>
      <t>ROLLING SHUTTER</t>
    </r>
    <r>
      <rPr>
        <sz val="8"/>
        <rFont val="Arial Narrow"/>
        <family val="2"/>
      </rPr>
      <t xml:space="preserve"> Supply, fitting &amp; fixing steel rolling shutter made of strips imported G.P. sheet of approved thickness and quality including locking arrangement and paint finish etc. complete in all respect as per design drawing and direction of Architect/ Authority.</t>
    </r>
  </si>
  <si>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</si>
  <si>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r>
      <t xml:space="preserve">HOLLOW METAL DOOR </t>
    </r>
    <r>
      <rPr>
        <sz val="8"/>
        <rFont val="Arial Narrow"/>
        <family val="2"/>
      </rPr>
      <t>(Lens/glass frame view facilities) with Security Lock, Handle &amp; 01 Nos Hatch Bolt. MS Door Shutter with 38mmX38mmX6mm angle outer frame, inner member 25mmX6mm FI bar. Cladding with 16 BWG MS sheet 04 nos 75mm long hinge 02 nos locking arrangement with 50mmX50mmX6mm MS angle Chowkath. Applying cynthetic enamel paint by brush and roller in 2 coats over single coat anti corrotive prime</t>
    </r>
  </si>
  <si>
    <t>Energy Meter [3 Phase]</t>
  </si>
  <si>
    <t>IT RACK (9U)</t>
  </si>
  <si>
    <r>
      <t>NETWORKING WORKS:</t>
    </r>
    <r>
      <rPr>
        <sz val="8"/>
        <rFont val="Arial Narrow"/>
        <family val="2"/>
      </rPr>
      <t xml:space="preserve"> PVC Conduting, Data Phase Plate Single or Double,  approved Brand Cat6 data cable,  and labor charges for punching , dressing the rack etc  complete in all respect as per design, drawing and direction of Architect/Authority. ( 6 Line)</t>
    </r>
  </si>
  <si>
    <t>Description</t>
  </si>
  <si>
    <t>Amount</t>
  </si>
  <si>
    <t>Total</t>
  </si>
  <si>
    <t>SCHEDULE OF ITEM AND BILL OF QUANTITIES : INTERIOR FIT-OUT WORKS AT SATMASJID ROAD ATM BOOTH - 2</t>
  </si>
  <si>
    <t xml:space="preserve">A.  CIVIL WORKS </t>
  </si>
  <si>
    <t>F. CEILING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</si>
</sst>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8"/>
      <name val="Arial Narrow"/>
      <family val="2"/>
    </font>
    <font>
      <sz val="10"/>
      <name val="Lucida Sans Unicode"/>
      <family val="2"/>
    </font>
    <font>
      <b/>
      <sz val="10"/>
      <name val="Arial Narrow"/>
      <family val="2"/>
    </font>
    <font>
      <b/>
      <sz val="10"/>
      <name val="Arial"/>
      <family val="2"/>
    </font>
    <font>
      <sz val="10"/>
      <name val="Arial"/>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8">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bottom/>
      <diagonal/>
    </border>
  </borders>
  <cellStyleXfs count="2">
    <xf numFmtId="0" fontId="0" fillId="0" borderId="0"/>
    <xf numFmtId="43" fontId="1" fillId="0" borderId="0" applyFont="0" applyFill="0" applyBorder="0" applyAlignment="0" applyProtection="0"/>
  </cellStyleXfs>
  <cellXfs count="88">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hidden="1"/>
    </xf>
    <xf numFmtId="37" fontId="3" fillId="3" borderId="7" xfId="1" applyNumberFormat="1" applyFont="1" applyFill="1" applyBorder="1" applyAlignment="1" applyProtection="1">
      <alignment horizontal="center" vertical="center" wrapText="1"/>
      <protection hidden="1"/>
    </xf>
    <xf numFmtId="165" fontId="2" fillId="0" borderId="8" xfId="1" applyNumberFormat="1" applyFont="1" applyFill="1" applyBorder="1" applyAlignment="1" applyProtection="1">
      <alignment horizontal="center" vertical="center" wrapText="1"/>
      <protection locked="0"/>
    </xf>
    <xf numFmtId="0" fontId="3" fillId="4" borderId="7" xfId="0" applyFont="1" applyFill="1" applyBorder="1" applyAlignment="1" applyProtection="1">
      <alignment horizontal="justify" vertical="center" wrapText="1"/>
      <protection locked="0"/>
    </xf>
    <xf numFmtId="0" fontId="3" fillId="0" borderId="9"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3" fillId="0" borderId="3" xfId="1" applyNumberFormat="1"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hidden="1"/>
    </xf>
    <xf numFmtId="37" fontId="3" fillId="0" borderId="3" xfId="1" applyNumberFormat="1" applyFont="1" applyFill="1" applyBorder="1" applyAlignment="1" applyProtection="1">
      <alignment horizontal="center" vertical="center" wrapText="1"/>
      <protection locked="0"/>
    </xf>
    <xf numFmtId="164" fontId="3" fillId="0" borderId="3" xfId="1" applyNumberFormat="1" applyFont="1" applyFill="1" applyBorder="1" applyAlignment="1" applyProtection="1">
      <alignment horizontal="center" vertical="center" wrapText="1"/>
      <protection locked="0"/>
    </xf>
    <xf numFmtId="0" fontId="3" fillId="3" borderId="3" xfId="0" applyFont="1" applyFill="1" applyBorder="1" applyAlignment="1">
      <alignment horizontal="center" vertical="center" wrapText="1"/>
    </xf>
    <xf numFmtId="0" fontId="3" fillId="0" borderId="10"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3" fillId="4" borderId="3" xfId="0" applyFont="1" applyFill="1" applyBorder="1" applyAlignment="1" applyProtection="1">
      <alignment horizontal="justify" vertical="center" wrapText="1"/>
      <protection locked="0"/>
    </xf>
    <xf numFmtId="0" fontId="3"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3" fillId="3" borderId="3" xfId="0" applyFont="1" applyFill="1" applyBorder="1" applyAlignment="1" applyProtection="1">
      <alignment horizontal="center" vertical="center" wrapText="1"/>
      <protection hidden="1"/>
    </xf>
    <xf numFmtId="37" fontId="3" fillId="3" borderId="3" xfId="1" applyNumberFormat="1" applyFont="1" applyFill="1" applyBorder="1" applyAlignment="1" applyProtection="1">
      <alignment horizontal="center" vertical="center" wrapText="1"/>
      <protection locked="0"/>
    </xf>
    <xf numFmtId="164" fontId="2" fillId="0" borderId="3" xfId="1" applyNumberFormat="1" applyFont="1" applyFill="1" applyBorder="1" applyAlignment="1" applyProtection="1">
      <alignment horizontal="center" vertical="center" wrapText="1"/>
      <protection locked="0"/>
    </xf>
    <xf numFmtId="164" fontId="3" fillId="0" borderId="16" xfId="1" applyNumberFormat="1" applyFont="1" applyFill="1" applyBorder="1" applyAlignment="1" applyProtection="1">
      <alignment horizontal="center" vertical="center" wrapText="1"/>
      <protection hidden="1"/>
    </xf>
    <xf numFmtId="37" fontId="2" fillId="3" borderId="17" xfId="1" applyNumberFormat="1" applyFont="1" applyFill="1" applyBorder="1" applyAlignment="1" applyProtection="1">
      <alignment horizontal="center" vertical="center" wrapText="1"/>
      <protection hidden="1"/>
    </xf>
    <xf numFmtId="37" fontId="3" fillId="0" borderId="17"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3" fillId="4" borderId="3" xfId="0" applyFont="1" applyFill="1" applyBorder="1" applyAlignment="1" applyProtection="1">
      <alignment horizontal="left" vertical="center" wrapText="1"/>
      <protection hidden="1"/>
    </xf>
    <xf numFmtId="166" fontId="3" fillId="4" borderId="3" xfId="0" applyNumberFormat="1" applyFont="1" applyFill="1" applyBorder="1" applyAlignment="1" applyProtection="1">
      <alignment horizontal="center" vertical="center" wrapText="1"/>
      <protection hidden="1"/>
    </xf>
    <xf numFmtId="0" fontId="3" fillId="4" borderId="3" xfId="0" applyFont="1" applyFill="1" applyBorder="1" applyAlignment="1" applyProtection="1">
      <alignment horizontal="justify" vertical="center" wrapText="1"/>
      <protection hidden="1"/>
    </xf>
    <xf numFmtId="0" fontId="3"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3" fillId="0" borderId="11" xfId="1" applyNumberFormat="1" applyFont="1" applyFill="1" applyBorder="1" applyAlignment="1" applyProtection="1">
      <alignment horizontal="center" vertical="center" wrapText="1"/>
      <protection hidden="1"/>
    </xf>
    <xf numFmtId="37" fontId="3" fillId="3" borderId="11" xfId="1" applyNumberFormat="1" applyFont="1" applyFill="1" applyBorder="1" applyAlignment="1" applyProtection="1">
      <alignment horizontal="center" vertical="center" wrapText="1"/>
      <protection hidden="1"/>
    </xf>
    <xf numFmtId="0" fontId="2" fillId="0" borderId="11" xfId="0" applyFont="1" applyBorder="1" applyAlignment="1" applyProtection="1">
      <alignment horizontal="justify" vertical="center" wrapText="1"/>
      <protection hidden="1"/>
    </xf>
    <xf numFmtId="0" fontId="3" fillId="0" borderId="11"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3" fillId="4" borderId="17" xfId="0" applyFont="1" applyFill="1" applyBorder="1" applyAlignment="1" applyProtection="1">
      <alignment horizontal="center" vertical="center" wrapText="1"/>
      <protection locked="0"/>
    </xf>
    <xf numFmtId="0" fontId="4" fillId="4" borderId="0" xfId="0" applyFont="1" applyFill="1" applyAlignment="1">
      <alignment horizontal="justify" vertical="top" wrapText="1"/>
    </xf>
    <xf numFmtId="43" fontId="3" fillId="4" borderId="3" xfId="1" applyFont="1" applyFill="1" applyBorder="1" applyAlignment="1">
      <alignment horizontal="center" vertical="top" wrapText="1"/>
    </xf>
    <xf numFmtId="4" fontId="3"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3" fillId="0" borderId="3" xfId="0" applyFont="1" applyBorder="1" applyAlignment="1" applyProtection="1">
      <alignment horizontal="left" vertical="center" wrapText="1"/>
      <protection hidden="1"/>
    </xf>
    <xf numFmtId="43" fontId="2" fillId="4" borderId="21" xfId="0" applyNumberFormat="1" applyFont="1" applyFill="1" applyBorder="1" applyAlignment="1" applyProtection="1">
      <alignment horizontal="justify" vertical="center" wrapText="1"/>
      <protection locked="0"/>
    </xf>
    <xf numFmtId="43" fontId="0" fillId="0" borderId="0" xfId="1" applyFont="1"/>
    <xf numFmtId="43" fontId="2" fillId="3" borderId="7" xfId="1"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3" xfId="1" applyNumberFormat="1" applyFont="1" applyFill="1" applyBorder="1" applyAlignment="1">
      <alignment horizontal="center" vertical="center" wrapText="1"/>
    </xf>
    <xf numFmtId="0" fontId="2" fillId="4" borderId="3" xfId="0" applyFont="1" applyFill="1" applyBorder="1" applyAlignment="1">
      <alignment horizontal="justify" vertical="top" wrapText="1"/>
    </xf>
    <xf numFmtId="43" fontId="3" fillId="4" borderId="3" xfId="1" applyFont="1" applyFill="1" applyBorder="1" applyAlignment="1">
      <alignment horizontal="center" vertical="center" wrapText="1"/>
    </xf>
    <xf numFmtId="4" fontId="3" fillId="4" borderId="3" xfId="1" applyNumberFormat="1" applyFont="1" applyFill="1" applyBorder="1" applyAlignment="1">
      <alignment horizontal="center" vertical="center" wrapText="1"/>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164" fontId="7" fillId="0" borderId="3" xfId="1" applyNumberFormat="1" applyFont="1" applyBorder="1" applyAlignment="1">
      <alignment vertical="center"/>
    </xf>
    <xf numFmtId="0" fontId="6" fillId="0" borderId="3" xfId="0" applyFont="1" applyBorder="1" applyAlignment="1">
      <alignment horizontal="right" vertical="center"/>
    </xf>
    <xf numFmtId="164" fontId="7" fillId="0" borderId="0" xfId="1" applyNumberFormat="1" applyFont="1"/>
    <xf numFmtId="164" fontId="6" fillId="0" borderId="3" xfId="1" applyNumberFormat="1" applyFont="1" applyBorder="1" applyAlignment="1">
      <alignment vertical="center"/>
    </xf>
    <xf numFmtId="0" fontId="2" fillId="4" borderId="3" xfId="0" applyFont="1" applyFill="1" applyBorder="1" applyAlignment="1">
      <alignment horizontal="left" vertical="center" wrapText="1"/>
    </xf>
    <xf numFmtId="0" fontId="5" fillId="0" borderId="3" xfId="0" applyFont="1" applyBorder="1" applyAlignment="1">
      <alignment horizontal="center" vertical="center" wrapText="1"/>
    </xf>
    <xf numFmtId="0" fontId="2" fillId="5" borderId="0" xfId="0" applyFont="1" applyFill="1" applyAlignment="1" applyProtection="1">
      <alignment horizontal="center" vertical="center" wrapText="1"/>
      <protection locked="0"/>
    </xf>
    <xf numFmtId="0" fontId="2" fillId="0" borderId="5" xfId="0" applyFont="1" applyBorder="1" applyAlignment="1" applyProtection="1">
      <alignment horizontal="left" vertical="center" wrapText="1"/>
      <protection hidden="1"/>
    </xf>
    <xf numFmtId="0" fontId="2" fillId="0" borderId="6"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0" borderId="26" xfId="0" applyFont="1" applyBorder="1" applyAlignment="1" applyProtection="1">
      <alignment horizontal="right" vertical="center" wrapText="1"/>
      <protection hidden="1"/>
    </xf>
    <xf numFmtId="0" fontId="2" fillId="0" borderId="0" xfId="0" applyFont="1" applyAlignment="1" applyProtection="1">
      <alignment horizontal="right" vertical="center" wrapText="1"/>
      <protection hidden="1"/>
    </xf>
    <xf numFmtId="0" fontId="2" fillId="0" borderId="27" xfId="0" applyFont="1" applyBorder="1" applyAlignment="1" applyProtection="1">
      <alignment horizontal="right" vertical="center" wrapText="1"/>
      <protection hidden="1"/>
    </xf>
    <xf numFmtId="0" fontId="2" fillId="0" borderId="25"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14" xfId="0" applyFont="1" applyBorder="1" applyAlignment="1" applyProtection="1">
      <alignment horizontal="left" vertical="center" wrapText="1"/>
      <protection hidden="1"/>
    </xf>
    <xf numFmtId="0" fontId="2" fillId="0" borderId="15"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locked="0"/>
    </xf>
    <xf numFmtId="0" fontId="2" fillId="0" borderId="21" xfId="0" applyFont="1" applyBorder="1" applyAlignment="1" applyProtection="1">
      <alignment horizontal="right" vertical="center" wrapText="1"/>
      <protection locked="0"/>
    </xf>
    <xf numFmtId="0" fontId="2" fillId="4" borderId="3" xfId="0" applyFont="1" applyFill="1" applyBorder="1" applyAlignment="1">
      <alignment horizontal="left" vertical="top" wrapText="1"/>
    </xf>
    <xf numFmtId="0" fontId="2" fillId="3" borderId="24" xfId="0" applyFont="1" applyFill="1" applyBorder="1" applyAlignment="1">
      <alignment horizontal="right" vertical="center" wrapText="1"/>
    </xf>
    <xf numFmtId="0" fontId="2" fillId="3" borderId="6" xfId="0" applyFont="1" applyFill="1" applyBorder="1" applyAlignment="1">
      <alignment horizontal="right" vertical="center" wrapText="1"/>
    </xf>
    <xf numFmtId="0" fontId="2" fillId="0" borderId="18" xfId="0" applyFont="1" applyBorder="1" applyAlignment="1" applyProtection="1">
      <alignment horizontal="left" vertical="center" wrapText="1"/>
      <protection hidden="1"/>
    </xf>
    <xf numFmtId="0" fontId="2" fillId="0" borderId="19"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8F171A-CE68-46DB-A702-9F079FFB8AF4}">
  <dimension ref="A1:B9"/>
  <sheetViews>
    <sheetView workbookViewId="0">
      <selection activeCell="A9" sqref="A9"/>
    </sheetView>
  </sheetViews>
  <sheetFormatPr defaultRowHeight="14.4" x14ac:dyDescent="0.3"/>
  <cols>
    <col min="1" max="1" width="39.88671875" bestFit="1" customWidth="1"/>
    <col min="2" max="2" width="21.44140625" style="60" customWidth="1"/>
  </cols>
  <sheetData>
    <row r="1" spans="1:2" ht="39.75" customHeight="1" x14ac:dyDescent="0.3">
      <c r="A1" s="63" t="s">
        <v>58</v>
      </c>
      <c r="B1" s="63"/>
    </row>
    <row r="2" spans="1:2" ht="15" customHeight="1" x14ac:dyDescent="0.3">
      <c r="A2" s="55" t="s">
        <v>55</v>
      </c>
      <c r="B2" s="56" t="s">
        <v>56</v>
      </c>
    </row>
    <row r="3" spans="1:2" ht="15" customHeight="1" x14ac:dyDescent="0.3">
      <c r="A3" s="57" t="s">
        <v>59</v>
      </c>
      <c r="B3" s="58">
        <f>BOQ!F12</f>
        <v>0</v>
      </c>
    </row>
    <row r="4" spans="1:2" ht="15" customHeight="1" x14ac:dyDescent="0.3">
      <c r="A4" s="57" t="s">
        <v>43</v>
      </c>
      <c r="B4" s="58">
        <f>BOQ!F16</f>
        <v>0</v>
      </c>
    </row>
    <row r="5" spans="1:2" ht="15" customHeight="1" x14ac:dyDescent="0.3">
      <c r="A5" s="57" t="s">
        <v>44</v>
      </c>
      <c r="B5" s="58">
        <f>BOQ!F22</f>
        <v>0</v>
      </c>
    </row>
    <row r="6" spans="1:2" ht="15" customHeight="1" x14ac:dyDescent="0.3">
      <c r="A6" s="57" t="s">
        <v>45</v>
      </c>
      <c r="B6" s="58">
        <f>BOQ!F45</f>
        <v>0</v>
      </c>
    </row>
    <row r="7" spans="1:2" ht="15" customHeight="1" x14ac:dyDescent="0.3">
      <c r="A7" s="57" t="s">
        <v>46</v>
      </c>
      <c r="B7" s="58">
        <f>BOQ!F49</f>
        <v>0</v>
      </c>
    </row>
    <row r="8" spans="1:2" ht="15" customHeight="1" x14ac:dyDescent="0.3">
      <c r="A8" s="57" t="s">
        <v>60</v>
      </c>
      <c r="B8" s="58">
        <f>BOQ!F52</f>
        <v>0</v>
      </c>
    </row>
    <row r="9" spans="1:2" ht="15" customHeight="1" x14ac:dyDescent="0.3">
      <c r="A9" s="59" t="s">
        <v>57</v>
      </c>
      <c r="B9" s="61">
        <f>SUM(B3:B8)</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55"/>
  <sheetViews>
    <sheetView tabSelected="1" topLeftCell="A41" workbookViewId="0">
      <selection activeCell="F54" sqref="F54"/>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s>
  <sheetData>
    <row r="2" spans="1:6" x14ac:dyDescent="0.3">
      <c r="A2" s="64" t="s">
        <v>58</v>
      </c>
      <c r="B2" s="64"/>
      <c r="C2" s="64"/>
      <c r="D2" s="64"/>
      <c r="E2" s="64"/>
      <c r="F2" s="64"/>
    </row>
    <row r="3" spans="1:6" x14ac:dyDescent="0.3">
      <c r="A3" s="39"/>
      <c r="B3" s="39"/>
      <c r="C3" s="39"/>
      <c r="D3" s="39"/>
      <c r="E3" s="39"/>
      <c r="F3" s="39"/>
    </row>
    <row r="4" spans="1:6" x14ac:dyDescent="0.3">
      <c r="A4" s="1" t="s">
        <v>11</v>
      </c>
      <c r="B4" s="2" t="s">
        <v>0</v>
      </c>
      <c r="C4" s="3" t="s">
        <v>1</v>
      </c>
      <c r="D4" s="3" t="s">
        <v>2</v>
      </c>
      <c r="E4" s="4" t="s">
        <v>3</v>
      </c>
      <c r="F4" s="5" t="s">
        <v>4</v>
      </c>
    </row>
    <row r="5" spans="1:6" x14ac:dyDescent="0.3">
      <c r="A5" s="65" t="s">
        <v>5</v>
      </c>
      <c r="B5" s="66"/>
      <c r="C5" s="6"/>
      <c r="D5" s="7"/>
      <c r="E5" s="8"/>
      <c r="F5" s="9"/>
    </row>
    <row r="6" spans="1:6" x14ac:dyDescent="0.3">
      <c r="A6" s="10">
        <v>1</v>
      </c>
      <c r="B6" s="11" t="s">
        <v>47</v>
      </c>
      <c r="C6" s="12" t="s">
        <v>17</v>
      </c>
      <c r="D6" s="13">
        <v>1</v>
      </c>
      <c r="E6" s="23"/>
      <c r="F6" s="15">
        <f>D6*E6</f>
        <v>0</v>
      </c>
    </row>
    <row r="7" spans="1:6" ht="40.799999999999997" x14ac:dyDescent="0.3">
      <c r="A7" s="10">
        <v>2</v>
      </c>
      <c r="B7" s="11" t="s">
        <v>48</v>
      </c>
      <c r="C7" s="12" t="s">
        <v>18</v>
      </c>
      <c r="D7" s="13">
        <v>50</v>
      </c>
      <c r="E7" s="14"/>
      <c r="F7" s="15">
        <f t="shared" ref="F7:F8" si="0">E7*D7</f>
        <v>0</v>
      </c>
    </row>
    <row r="8" spans="1:6" ht="71.400000000000006" x14ac:dyDescent="0.3">
      <c r="A8" s="10">
        <v>3</v>
      </c>
      <c r="B8" s="11" t="s">
        <v>22</v>
      </c>
      <c r="C8" s="12" t="s">
        <v>23</v>
      </c>
      <c r="D8" s="13">
        <v>3</v>
      </c>
      <c r="E8" s="14"/>
      <c r="F8" s="15">
        <f t="shared" si="0"/>
        <v>0</v>
      </c>
    </row>
    <row r="9" spans="1:6" ht="30.6" x14ac:dyDescent="0.3">
      <c r="A9" s="10">
        <v>4</v>
      </c>
      <c r="B9" s="11" t="s">
        <v>24</v>
      </c>
      <c r="C9" s="12" t="s">
        <v>18</v>
      </c>
      <c r="D9" s="13">
        <v>100</v>
      </c>
      <c r="E9" s="14"/>
      <c r="F9" s="15">
        <f>E9*D9</f>
        <v>0</v>
      </c>
    </row>
    <row r="10" spans="1:6" ht="40.799999999999997" x14ac:dyDescent="0.3">
      <c r="A10" s="10">
        <v>5</v>
      </c>
      <c r="B10" s="11" t="s">
        <v>51</v>
      </c>
      <c r="C10" s="12" t="s">
        <v>7</v>
      </c>
      <c r="D10" s="13">
        <v>1</v>
      </c>
      <c r="E10" s="14"/>
      <c r="F10" s="15">
        <f t="shared" ref="F10:F11" si="1">E10*D10</f>
        <v>0</v>
      </c>
    </row>
    <row r="11" spans="1:6" ht="30.6" x14ac:dyDescent="0.3">
      <c r="A11" s="10">
        <v>6</v>
      </c>
      <c r="B11" s="11" t="s">
        <v>49</v>
      </c>
      <c r="C11" s="12" t="s">
        <v>18</v>
      </c>
      <c r="D11" s="13">
        <v>0</v>
      </c>
      <c r="E11" s="14"/>
      <c r="F11" s="15">
        <f t="shared" si="1"/>
        <v>0</v>
      </c>
    </row>
    <row r="12" spans="1:6" ht="15" customHeight="1" x14ac:dyDescent="0.3">
      <c r="A12" s="69" t="s">
        <v>6</v>
      </c>
      <c r="B12" s="70"/>
      <c r="C12" s="70"/>
      <c r="D12" s="70"/>
      <c r="E12" s="71"/>
      <c r="F12" s="18">
        <f>SUM(F6:F11)</f>
        <v>0</v>
      </c>
    </row>
    <row r="13" spans="1:6" x14ac:dyDescent="0.3">
      <c r="A13" s="67" t="s">
        <v>43</v>
      </c>
      <c r="B13" s="68"/>
      <c r="C13" s="20"/>
      <c r="D13" s="13"/>
      <c r="E13" s="14"/>
      <c r="F13" s="19"/>
    </row>
    <row r="14" spans="1:6" ht="30.6" x14ac:dyDescent="0.3">
      <c r="A14" s="17">
        <v>1</v>
      </c>
      <c r="B14" s="11" t="s">
        <v>8</v>
      </c>
      <c r="C14" s="12" t="s">
        <v>18</v>
      </c>
      <c r="D14" s="16">
        <v>200</v>
      </c>
      <c r="E14" s="14"/>
      <c r="F14" s="15">
        <f t="shared" ref="F14:F15" si="2">E14*D14</f>
        <v>0</v>
      </c>
    </row>
    <row r="15" spans="1:6" ht="20.399999999999999" x14ac:dyDescent="0.3">
      <c r="A15" s="20">
        <v>2</v>
      </c>
      <c r="B15" s="11" t="s">
        <v>25</v>
      </c>
      <c r="C15" s="12" t="s">
        <v>18</v>
      </c>
      <c r="D15" s="16">
        <v>120</v>
      </c>
      <c r="E15" s="14"/>
      <c r="F15" s="15">
        <f t="shared" si="2"/>
        <v>0</v>
      </c>
    </row>
    <row r="16" spans="1:6" ht="15" customHeight="1" x14ac:dyDescent="0.3">
      <c r="A16" s="77" t="s">
        <v>6</v>
      </c>
      <c r="B16" s="78"/>
      <c r="C16" s="78"/>
      <c r="D16" s="78"/>
      <c r="E16" s="79"/>
      <c r="F16" s="18">
        <f>SUM(F14:F15)</f>
        <v>0</v>
      </c>
    </row>
    <row r="17" spans="1:6" x14ac:dyDescent="0.3">
      <c r="A17" s="67" t="s">
        <v>44</v>
      </c>
      <c r="B17" s="68"/>
      <c r="C17" s="21"/>
      <c r="D17" s="13"/>
      <c r="E17" s="14"/>
      <c r="F17" s="19"/>
    </row>
    <row r="18" spans="1:6" ht="51" x14ac:dyDescent="0.3">
      <c r="A18" s="17">
        <v>1</v>
      </c>
      <c r="B18" s="11" t="s">
        <v>50</v>
      </c>
      <c r="C18" s="20" t="s">
        <v>18</v>
      </c>
      <c r="D18" s="16">
        <v>20</v>
      </c>
      <c r="E18" s="14"/>
      <c r="F18" s="15">
        <f t="shared" ref="F18:F21" si="3">E18*D18</f>
        <v>0</v>
      </c>
    </row>
    <row r="19" spans="1:6" ht="51" x14ac:dyDescent="0.3">
      <c r="A19" s="20">
        <v>2</v>
      </c>
      <c r="B19" s="11" t="s">
        <v>21</v>
      </c>
      <c r="C19" s="20" t="s">
        <v>18</v>
      </c>
      <c r="D19" s="16">
        <v>60</v>
      </c>
      <c r="E19" s="14"/>
      <c r="F19" s="15">
        <f t="shared" si="3"/>
        <v>0</v>
      </c>
    </row>
    <row r="20" spans="1:6" ht="40.799999999999997" x14ac:dyDescent="0.3">
      <c r="A20" s="20">
        <v>3</v>
      </c>
      <c r="B20" s="11" t="s">
        <v>26</v>
      </c>
      <c r="C20" s="20" t="s">
        <v>18</v>
      </c>
      <c r="D20" s="16">
        <v>0</v>
      </c>
      <c r="E20" s="23"/>
      <c r="F20" s="15">
        <f t="shared" si="3"/>
        <v>0</v>
      </c>
    </row>
    <row r="21" spans="1:6" ht="51" x14ac:dyDescent="0.3">
      <c r="A21" s="20">
        <v>4</v>
      </c>
      <c r="B21" s="11" t="s">
        <v>27</v>
      </c>
      <c r="C21" s="20" t="s">
        <v>18</v>
      </c>
      <c r="D21" s="16">
        <v>0</v>
      </c>
      <c r="E21" s="14"/>
      <c r="F21" s="15">
        <f t="shared" si="3"/>
        <v>0</v>
      </c>
    </row>
    <row r="22" spans="1:6" ht="15" customHeight="1" x14ac:dyDescent="0.3">
      <c r="A22" s="77" t="s">
        <v>6</v>
      </c>
      <c r="B22" s="78"/>
      <c r="C22" s="78"/>
      <c r="D22" s="78"/>
      <c r="E22" s="79"/>
      <c r="F22" s="24">
        <f>SUM(F18:F21)</f>
        <v>0</v>
      </c>
    </row>
    <row r="23" spans="1:6" x14ac:dyDescent="0.3">
      <c r="A23" s="75" t="s">
        <v>45</v>
      </c>
      <c r="B23" s="76"/>
      <c r="C23" s="25"/>
      <c r="D23" s="26"/>
      <c r="E23" s="27"/>
      <c r="F23" s="40"/>
    </row>
    <row r="24" spans="1:6" ht="91.8" x14ac:dyDescent="0.3">
      <c r="A24" s="20">
        <v>1</v>
      </c>
      <c r="B24" s="46" t="s">
        <v>28</v>
      </c>
      <c r="C24" s="12"/>
      <c r="D24" s="13"/>
      <c r="E24" s="14"/>
      <c r="F24" s="15">
        <f t="shared" ref="F24:F44" si="4">D24*E24</f>
        <v>0</v>
      </c>
    </row>
    <row r="25" spans="1:6" x14ac:dyDescent="0.3">
      <c r="A25" s="20">
        <v>1.1000000000000001</v>
      </c>
      <c r="B25" s="46" t="s">
        <v>29</v>
      </c>
      <c r="C25" s="12" t="s">
        <v>7</v>
      </c>
      <c r="D25" s="13">
        <v>0</v>
      </c>
      <c r="E25" s="14"/>
      <c r="F25" s="15">
        <f t="shared" si="4"/>
        <v>0</v>
      </c>
    </row>
    <row r="26" spans="1:6" x14ac:dyDescent="0.3">
      <c r="A26" s="20">
        <v>1.2</v>
      </c>
      <c r="B26" s="46" t="s">
        <v>30</v>
      </c>
      <c r="C26" s="12" t="s">
        <v>7</v>
      </c>
      <c r="D26" s="13">
        <v>0</v>
      </c>
      <c r="E26" s="14"/>
      <c r="F26" s="15">
        <f t="shared" si="4"/>
        <v>0</v>
      </c>
    </row>
    <row r="27" spans="1:6" x14ac:dyDescent="0.3">
      <c r="A27" s="20">
        <v>1.3</v>
      </c>
      <c r="B27" s="46" t="s">
        <v>32</v>
      </c>
      <c r="C27" s="12" t="s">
        <v>7</v>
      </c>
      <c r="D27" s="13">
        <v>0</v>
      </c>
      <c r="E27" s="14"/>
      <c r="F27" s="15">
        <f t="shared" si="4"/>
        <v>0</v>
      </c>
    </row>
    <row r="28" spans="1:6" x14ac:dyDescent="0.3">
      <c r="A28" s="20">
        <v>1.4</v>
      </c>
      <c r="B28" s="46" t="s">
        <v>31</v>
      </c>
      <c r="C28" s="12" t="s">
        <v>7</v>
      </c>
      <c r="D28" s="13">
        <v>3</v>
      </c>
      <c r="E28" s="14"/>
      <c r="F28" s="15">
        <f t="shared" si="4"/>
        <v>0</v>
      </c>
    </row>
    <row r="29" spans="1:6" x14ac:dyDescent="0.3">
      <c r="A29" s="21">
        <v>1.5</v>
      </c>
      <c r="B29" s="46" t="s">
        <v>33</v>
      </c>
      <c r="C29" s="12" t="s">
        <v>7</v>
      </c>
      <c r="D29" s="13">
        <v>1</v>
      </c>
      <c r="E29" s="23"/>
      <c r="F29" s="15">
        <f t="shared" si="4"/>
        <v>0</v>
      </c>
    </row>
    <row r="30" spans="1:6" ht="51" x14ac:dyDescent="0.3">
      <c r="A30" s="21">
        <v>2</v>
      </c>
      <c r="B30" s="46" t="s">
        <v>34</v>
      </c>
      <c r="C30" s="12"/>
      <c r="D30" s="13"/>
      <c r="E30" s="14"/>
      <c r="F30" s="15">
        <f t="shared" si="4"/>
        <v>0</v>
      </c>
    </row>
    <row r="31" spans="1:6" x14ac:dyDescent="0.3">
      <c r="A31" s="20">
        <v>2.1</v>
      </c>
      <c r="B31" s="28" t="s">
        <v>35</v>
      </c>
      <c r="C31" s="12"/>
      <c r="D31" s="13"/>
      <c r="E31" s="14"/>
      <c r="F31" s="15">
        <f t="shared" si="4"/>
        <v>0</v>
      </c>
    </row>
    <row r="32" spans="1:6" x14ac:dyDescent="0.3">
      <c r="A32" s="20">
        <v>2.2000000000000002</v>
      </c>
      <c r="B32" s="46" t="s">
        <v>36</v>
      </c>
      <c r="C32" s="12" t="s">
        <v>7</v>
      </c>
      <c r="D32" s="13">
        <v>2</v>
      </c>
      <c r="E32" s="23"/>
      <c r="F32" s="15">
        <f t="shared" si="4"/>
        <v>0</v>
      </c>
    </row>
    <row r="33" spans="1:6" x14ac:dyDescent="0.3">
      <c r="A33" s="20">
        <v>2.2999999999999998</v>
      </c>
      <c r="B33" s="46" t="s">
        <v>37</v>
      </c>
      <c r="C33" s="12" t="s">
        <v>7</v>
      </c>
      <c r="D33" s="13">
        <v>2</v>
      </c>
      <c r="E33" s="23"/>
      <c r="F33" s="15">
        <f t="shared" si="4"/>
        <v>0</v>
      </c>
    </row>
    <row r="34" spans="1:6" ht="30.6" x14ac:dyDescent="0.3">
      <c r="A34" s="20">
        <v>3</v>
      </c>
      <c r="B34" s="33" t="s">
        <v>38</v>
      </c>
      <c r="C34" s="32"/>
      <c r="D34" s="22"/>
      <c r="E34" s="14"/>
      <c r="F34" s="15">
        <f t="shared" si="4"/>
        <v>0</v>
      </c>
    </row>
    <row r="35" spans="1:6" x14ac:dyDescent="0.3">
      <c r="A35" s="30">
        <v>4.0999999999999996</v>
      </c>
      <c r="B35" s="31" t="s">
        <v>39</v>
      </c>
      <c r="C35" s="32" t="s">
        <v>19</v>
      </c>
      <c r="D35" s="22">
        <v>200</v>
      </c>
      <c r="E35" s="14"/>
      <c r="F35" s="15">
        <f t="shared" si="4"/>
        <v>0</v>
      </c>
    </row>
    <row r="36" spans="1:6" x14ac:dyDescent="0.3">
      <c r="A36" s="30">
        <v>4.2</v>
      </c>
      <c r="B36" s="31" t="s">
        <v>12</v>
      </c>
      <c r="C36" s="32" t="s">
        <v>19</v>
      </c>
      <c r="D36" s="22">
        <v>100</v>
      </c>
      <c r="E36" s="14"/>
      <c r="F36" s="15">
        <f t="shared" si="4"/>
        <v>0</v>
      </c>
    </row>
    <row r="37" spans="1:6" x14ac:dyDescent="0.3">
      <c r="A37" s="30">
        <v>4.3</v>
      </c>
      <c r="B37" s="31" t="s">
        <v>13</v>
      </c>
      <c r="C37" s="32" t="s">
        <v>7</v>
      </c>
      <c r="D37" s="22">
        <v>0</v>
      </c>
      <c r="E37" s="23"/>
      <c r="F37" s="15">
        <f t="shared" si="4"/>
        <v>0</v>
      </c>
    </row>
    <row r="38" spans="1:6" ht="61.2" x14ac:dyDescent="0.3">
      <c r="A38" s="20">
        <v>4</v>
      </c>
      <c r="B38" s="33" t="s">
        <v>40</v>
      </c>
      <c r="C38" s="32"/>
      <c r="D38" s="22"/>
      <c r="E38" s="14"/>
      <c r="F38" s="15">
        <f t="shared" si="4"/>
        <v>0</v>
      </c>
    </row>
    <row r="39" spans="1:6" x14ac:dyDescent="0.3">
      <c r="A39" s="30">
        <v>6.1</v>
      </c>
      <c r="B39" s="31" t="s">
        <v>42</v>
      </c>
      <c r="C39" s="22" t="s">
        <v>7</v>
      </c>
      <c r="D39" s="22">
        <v>6</v>
      </c>
      <c r="E39" s="14"/>
      <c r="F39" s="15">
        <f t="shared" si="4"/>
        <v>0</v>
      </c>
    </row>
    <row r="40" spans="1:6" x14ac:dyDescent="0.3">
      <c r="A40" s="30">
        <v>6.2</v>
      </c>
      <c r="B40" s="31" t="s">
        <v>41</v>
      </c>
      <c r="C40" s="22" t="s">
        <v>7</v>
      </c>
      <c r="D40" s="22">
        <v>1</v>
      </c>
      <c r="E40" s="23"/>
      <c r="F40" s="15">
        <f t="shared" si="4"/>
        <v>0</v>
      </c>
    </row>
    <row r="41" spans="1:6" ht="102" x14ac:dyDescent="0.3">
      <c r="A41" s="20">
        <v>7</v>
      </c>
      <c r="B41" s="31" t="s">
        <v>14</v>
      </c>
      <c r="C41" s="22"/>
      <c r="D41" s="22"/>
      <c r="E41" s="14"/>
      <c r="F41" s="15">
        <f t="shared" si="4"/>
        <v>0</v>
      </c>
    </row>
    <row r="42" spans="1:6" x14ac:dyDescent="0.3">
      <c r="A42" s="30">
        <v>7.1</v>
      </c>
      <c r="B42" s="29" t="s">
        <v>15</v>
      </c>
      <c r="C42" s="32" t="s">
        <v>7</v>
      </c>
      <c r="D42" s="22">
        <v>1</v>
      </c>
      <c r="E42" s="14"/>
      <c r="F42" s="15">
        <f t="shared" si="4"/>
        <v>0</v>
      </c>
    </row>
    <row r="43" spans="1:6" x14ac:dyDescent="0.3">
      <c r="A43" s="30">
        <v>8</v>
      </c>
      <c r="B43" s="29" t="s">
        <v>52</v>
      </c>
      <c r="C43" s="32" t="s">
        <v>7</v>
      </c>
      <c r="D43" s="22">
        <v>0</v>
      </c>
      <c r="E43" s="14"/>
      <c r="F43" s="15">
        <f t="shared" si="4"/>
        <v>0</v>
      </c>
    </row>
    <row r="44" spans="1:6" ht="81.599999999999994" x14ac:dyDescent="0.3">
      <c r="A44" s="20">
        <v>9</v>
      </c>
      <c r="B44" s="31" t="s">
        <v>16</v>
      </c>
      <c r="C44" s="22" t="s">
        <v>20</v>
      </c>
      <c r="D44" s="22">
        <v>0</v>
      </c>
      <c r="E44" s="23"/>
      <c r="F44" s="15">
        <f t="shared" si="4"/>
        <v>0</v>
      </c>
    </row>
    <row r="45" spans="1:6" ht="15" customHeight="1" x14ac:dyDescent="0.3">
      <c r="A45" s="72" t="s">
        <v>6</v>
      </c>
      <c r="B45" s="73"/>
      <c r="C45" s="73"/>
      <c r="D45" s="73"/>
      <c r="E45" s="74"/>
      <c r="F45" s="18">
        <f>SUM(F24:F44)</f>
        <v>0</v>
      </c>
    </row>
    <row r="46" spans="1:6" s="41" customFormat="1" ht="13.2" x14ac:dyDescent="0.3">
      <c r="A46" s="82" t="s">
        <v>46</v>
      </c>
      <c r="B46" s="82"/>
      <c r="C46" s="42"/>
      <c r="D46" s="42"/>
      <c r="E46" s="43"/>
      <c r="F46" s="42"/>
    </row>
    <row r="47" spans="1:6" s="41" customFormat="1" ht="13.2" x14ac:dyDescent="0.3">
      <c r="A47" s="50">
        <v>1</v>
      </c>
      <c r="B47" s="62" t="s">
        <v>53</v>
      </c>
      <c r="C47" s="53" t="s">
        <v>7</v>
      </c>
      <c r="D47" s="51">
        <v>1</v>
      </c>
      <c r="E47" s="54"/>
      <c r="F47" s="53">
        <f>E47*D47</f>
        <v>0</v>
      </c>
    </row>
    <row r="48" spans="1:6" s="41" customFormat="1" ht="30.6" x14ac:dyDescent="0.3">
      <c r="A48" s="50">
        <v>2</v>
      </c>
      <c r="B48" s="52" t="s">
        <v>54</v>
      </c>
      <c r="C48" s="53" t="s">
        <v>7</v>
      </c>
      <c r="D48" s="51">
        <v>2</v>
      </c>
      <c r="E48" s="54"/>
      <c r="F48" s="53">
        <f>E48*D48</f>
        <v>0</v>
      </c>
    </row>
    <row r="49" spans="1:6" s="41" customFormat="1" ht="12.75" customHeight="1" x14ac:dyDescent="0.3">
      <c r="A49" s="83" t="s">
        <v>6</v>
      </c>
      <c r="B49" s="83"/>
      <c r="C49" s="83"/>
      <c r="D49" s="83"/>
      <c r="E49" s="84"/>
      <c r="F49" s="49">
        <f>SUM(F47:F48)</f>
        <v>0</v>
      </c>
    </row>
    <row r="50" spans="1:6" x14ac:dyDescent="0.3">
      <c r="A50" s="85" t="s">
        <v>60</v>
      </c>
      <c r="B50" s="86"/>
      <c r="C50" s="34"/>
      <c r="D50" s="35"/>
      <c r="E50" s="14"/>
      <c r="F50" s="19"/>
    </row>
    <row r="51" spans="1:6" ht="81.599999999999994" x14ac:dyDescent="0.3">
      <c r="A51" s="10">
        <v>1</v>
      </c>
      <c r="B51" s="36" t="s">
        <v>9</v>
      </c>
      <c r="C51" s="37" t="s">
        <v>18</v>
      </c>
      <c r="D51" s="16">
        <v>80</v>
      </c>
      <c r="E51" s="14"/>
      <c r="F51" s="15">
        <f t="shared" ref="F51" si="5">E51*D51</f>
        <v>0</v>
      </c>
    </row>
    <row r="52" spans="1:6" x14ac:dyDescent="0.3">
      <c r="A52" s="87" t="s">
        <v>6</v>
      </c>
      <c r="B52" s="73"/>
      <c r="C52" s="73"/>
      <c r="D52" s="73"/>
      <c r="E52" s="74"/>
      <c r="F52" s="24">
        <f>SUM(F51:F51)</f>
        <v>0</v>
      </c>
    </row>
    <row r="53" spans="1:6" ht="15" customHeight="1" thickBot="1" x14ac:dyDescent="0.35">
      <c r="A53" s="44"/>
      <c r="B53" s="44"/>
      <c r="C53" s="44"/>
      <c r="D53" s="44"/>
      <c r="E53" s="44"/>
      <c r="F53" s="45"/>
    </row>
    <row r="54" spans="1:6" ht="15" thickBot="1" x14ac:dyDescent="0.35">
      <c r="A54" s="38"/>
      <c r="B54" s="38"/>
      <c r="C54" s="38"/>
      <c r="D54" s="80" t="s">
        <v>10</v>
      </c>
      <c r="E54" s="81"/>
      <c r="F54" s="47">
        <f>F12+F16+F22+F45+F49+F52</f>
        <v>0</v>
      </c>
    </row>
    <row r="55" spans="1:6" x14ac:dyDescent="0.3">
      <c r="F55" s="48"/>
    </row>
  </sheetData>
  <mergeCells count="14">
    <mergeCell ref="D54:E54"/>
    <mergeCell ref="A46:B46"/>
    <mergeCell ref="A49:E49"/>
    <mergeCell ref="A50:B50"/>
    <mergeCell ref="A52:E52"/>
    <mergeCell ref="A2:F2"/>
    <mergeCell ref="A5:B5"/>
    <mergeCell ref="A13:B13"/>
    <mergeCell ref="A12:E12"/>
    <mergeCell ref="A45:E45"/>
    <mergeCell ref="A17:B17"/>
    <mergeCell ref="A23:B23"/>
    <mergeCell ref="A22:E22"/>
    <mergeCell ref="A16:E1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2025-08-17T07:13:22Z</dcterms:modified>
</cp:coreProperties>
</file>